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007"/>
  <workbookPr showInkAnnotation="0" autoCompressPictures="0"/>
  <bookViews>
    <workbookView xWindow="21400" yWindow="660" windowWidth="23140" windowHeight="15060"/>
  </bookViews>
  <sheets>
    <sheet name="Euro" sheetId="2" r:id="rId1"/>
  </sheets>
  <definedNames>
    <definedName name="_xlnm.Print_Area" localSheetId="0">Euro!$A$1:$J$54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2" l="1"/>
  <c r="J13" i="2"/>
  <c r="G14" i="2"/>
  <c r="J14" i="2"/>
  <c r="G15" i="2"/>
  <c r="J15" i="2"/>
  <c r="G16" i="2"/>
  <c r="J16" i="2"/>
  <c r="G17" i="2"/>
  <c r="J17" i="2"/>
  <c r="G18" i="2"/>
  <c r="J18" i="2"/>
  <c r="G19" i="2"/>
  <c r="J19" i="2"/>
  <c r="G20" i="2"/>
  <c r="J20" i="2"/>
  <c r="G21" i="2"/>
  <c r="J21" i="2"/>
  <c r="G22" i="2"/>
  <c r="J22" i="2"/>
  <c r="G23" i="2"/>
  <c r="J23" i="2"/>
  <c r="G24" i="2"/>
  <c r="J24" i="2"/>
  <c r="G25" i="2"/>
  <c r="J25" i="2"/>
  <c r="G26" i="2"/>
  <c r="J26" i="2"/>
  <c r="G27" i="2"/>
  <c r="J27" i="2"/>
  <c r="G28" i="2"/>
  <c r="J28" i="2"/>
  <c r="G29" i="2"/>
  <c r="J29" i="2"/>
  <c r="G30" i="2"/>
  <c r="J30" i="2"/>
  <c r="G31" i="2"/>
  <c r="J31" i="2"/>
  <c r="G32" i="2"/>
  <c r="J32" i="2"/>
  <c r="G33" i="2"/>
  <c r="J33" i="2"/>
  <c r="G34" i="2"/>
  <c r="J34" i="2"/>
  <c r="G35" i="2"/>
  <c r="J35" i="2"/>
  <c r="G36" i="2"/>
  <c r="J36" i="2"/>
  <c r="G37" i="2"/>
  <c r="J37" i="2"/>
  <c r="G38" i="2"/>
  <c r="J38" i="2"/>
  <c r="G39" i="2"/>
  <c r="J39" i="2"/>
  <c r="G40" i="2"/>
  <c r="J40" i="2"/>
  <c r="G41" i="2"/>
  <c r="J41" i="2"/>
  <c r="G42" i="2"/>
  <c r="J42" i="2"/>
  <c r="G43" i="2"/>
  <c r="J43" i="2"/>
  <c r="G44" i="2"/>
  <c r="J44" i="2"/>
  <c r="G45" i="2"/>
  <c r="J45" i="2"/>
  <c r="G46" i="2"/>
  <c r="J46" i="2"/>
  <c r="G47" i="2"/>
  <c r="J47" i="2"/>
  <c r="G48" i="2"/>
  <c r="J48" i="2"/>
  <c r="G49" i="2"/>
  <c r="J49" i="2"/>
  <c r="G50" i="2"/>
  <c r="J50" i="2"/>
  <c r="J52" i="2"/>
  <c r="C52" i="2"/>
  <c r="F53" i="2"/>
  <c r="C8" i="2"/>
  <c r="C10" i="2"/>
  <c r="J51" i="2"/>
  <c r="D10" i="2"/>
</calcChain>
</file>

<file path=xl/sharedStrings.xml><?xml version="1.0" encoding="utf-8"?>
<sst xmlns="http://schemas.openxmlformats.org/spreadsheetml/2006/main" count="108" uniqueCount="48">
  <si>
    <t>Renovierungskosten</t>
  </si>
  <si>
    <t>Projekt:</t>
  </si>
  <si>
    <t>Badezimmer</t>
  </si>
  <si>
    <t>geplante Kosten:</t>
  </si>
  <si>
    <t>tatsächliche Kosten:</t>
  </si>
  <si>
    <t>Limit um</t>
  </si>
  <si>
    <t>Pos.</t>
  </si>
  <si>
    <t>Bezeichnung</t>
  </si>
  <si>
    <t>gekauft bei</t>
  </si>
  <si>
    <t>Menge</t>
  </si>
  <si>
    <t>Ein- heit</t>
  </si>
  <si>
    <t>Einzelpreis (brutto)</t>
  </si>
  <si>
    <t>Gesamt (brutto)</t>
  </si>
  <si>
    <t>MwSt</t>
  </si>
  <si>
    <t>Waschbecken</t>
  </si>
  <si>
    <t>OBI</t>
  </si>
  <si>
    <t>Stck.</t>
  </si>
  <si>
    <t>%</t>
  </si>
  <si>
    <t>Badewanne</t>
  </si>
  <si>
    <t>Dusche</t>
  </si>
  <si>
    <t>Fliesen (Wand)</t>
  </si>
  <si>
    <t>qm</t>
  </si>
  <si>
    <t>Fliesen (Boden)</t>
  </si>
  <si>
    <t>Kleber</t>
  </si>
  <si>
    <t>kg</t>
  </si>
  <si>
    <t>Mörtel</t>
  </si>
  <si>
    <t>Dichtungsmasse</t>
  </si>
  <si>
    <t>Spachtel</t>
  </si>
  <si>
    <t>Holz für Decke</t>
  </si>
  <si>
    <t>Schrauben</t>
  </si>
  <si>
    <t>Armatur</t>
  </si>
  <si>
    <t>Spiegelschrank</t>
  </si>
  <si>
    <t>Unterbauschrank</t>
  </si>
  <si>
    <t>Seitenschrank</t>
  </si>
  <si>
    <t>Vorleger</t>
  </si>
  <si>
    <t>Vorhänge</t>
  </si>
  <si>
    <t>m</t>
  </si>
  <si>
    <t>Haken</t>
  </si>
  <si>
    <t>Handtuchhalter</t>
  </si>
  <si>
    <t>Seifenschale</t>
  </si>
  <si>
    <t>Heizkörper</t>
  </si>
  <si>
    <t>Deckenleuchte</t>
  </si>
  <si>
    <t>Wandleuchte</t>
  </si>
  <si>
    <t>Handwerker</t>
  </si>
  <si>
    <t>Std.</t>
  </si>
  <si>
    <t>Gesamt brutto:</t>
  </si>
  <si>
    <t>Gesamt MwST:</t>
  </si>
  <si>
    <t>Gesamt netto: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</si>
</sst>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/m"/>
    <numFmt numFmtId="165" formatCode="_-* #,##0.00\ &quot;Euro&quot;_-;\-* #,##0.00\ &quot;Euro&quot;_-;_-* &quot;&quot;??\ _-;_-@_-"/>
    <numFmt numFmtId="166" formatCode="_-* #,##0.00\ &quot;DM&quot;_-;\-* #,##0.00\ &quot;DM&quot;_-;_-* &quot;&quot;??\ _-;_-@_-"/>
    <numFmt numFmtId="167" formatCode="[Color10]_-* #,##0.00\ &quot;DM&quot;_-;[Red]\-* #,##0.00\ &quot;DM&quot;_-;_-* &quot;&quot;??\ _-;_-@_-"/>
    <numFmt numFmtId="168" formatCode="[Color10]_-* #,##0.00\ &quot;Euro&quot;_-;[Red]\-* #,##0.00\ &quot;Euro&quot;_-;_-* &quot;&quot;??\ _-;_-@_-"/>
  </numFmts>
  <fonts count="15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Arial"/>
      <family val="2"/>
    </font>
    <font>
      <b/>
      <sz val="10"/>
      <color indexed="10"/>
      <name val="Arial"/>
      <family val="2"/>
    </font>
    <font>
      <b/>
      <sz val="16"/>
      <color indexed="18"/>
      <name val="Arial"/>
      <family val="2"/>
    </font>
    <font>
      <sz val="10"/>
      <color indexed="18"/>
      <name val="Arial"/>
      <family val="2"/>
    </font>
    <font>
      <sz val="10"/>
      <color indexed="10"/>
      <name val="Arial"/>
      <family val="2"/>
    </font>
    <font>
      <b/>
      <sz val="10"/>
      <name val="Arial"/>
    </font>
    <font>
      <b/>
      <sz val="10"/>
      <color indexed="10"/>
      <name val="Arial"/>
      <family val="2"/>
    </font>
    <font>
      <b/>
      <sz val="20"/>
      <color indexed="17"/>
      <name val="Arial"/>
      <family val="2"/>
    </font>
    <font>
      <sz val="8"/>
      <color indexed="23"/>
      <name val="Arial"/>
      <family val="2"/>
    </font>
    <font>
      <b/>
      <sz val="10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hair">
        <color indexed="18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164" fontId="2" fillId="0" borderId="0">
      <alignment horizontal="right"/>
    </xf>
    <xf numFmtId="165" fontId="3" fillId="0" borderId="0" applyFont="0" applyFill="0" applyBorder="0" applyAlignment="0" applyProtection="0"/>
    <xf numFmtId="168" fontId="10" fillId="4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/>
    <xf numFmtId="167" fontId="4" fillId="2" borderId="0">
      <alignment vertical="center"/>
    </xf>
  </cellStyleXfs>
  <cellXfs count="46">
    <xf numFmtId="0" fontId="0" fillId="0" borderId="0" xfId="0"/>
    <xf numFmtId="166" fontId="0" fillId="0" borderId="0" xfId="4" applyFont="1"/>
    <xf numFmtId="0" fontId="1" fillId="0" borderId="0" xfId="0" applyFont="1" applyAlignment="1">
      <alignment horizontal="right"/>
    </xf>
    <xf numFmtId="0" fontId="1" fillId="0" borderId="0" xfId="0" applyFont="1"/>
    <xf numFmtId="0" fontId="0" fillId="2" borderId="0" xfId="0" applyFill="1"/>
    <xf numFmtId="0" fontId="5" fillId="3" borderId="0" xfId="0" applyFont="1" applyFill="1" applyAlignment="1">
      <alignment horizontal="right"/>
    </xf>
    <xf numFmtId="0" fontId="0" fillId="3" borderId="0" xfId="0" applyFill="1"/>
    <xf numFmtId="0" fontId="0" fillId="4" borderId="0" xfId="0" applyFill="1"/>
    <xf numFmtId="0" fontId="1" fillId="4" borderId="0" xfId="0" applyFont="1" applyFill="1" applyAlignment="1">
      <alignment horizontal="right"/>
    </xf>
    <xf numFmtId="0" fontId="6" fillId="4" borderId="0" xfId="0" applyFont="1" applyFill="1" applyAlignment="1">
      <alignment horizontal="right" vertical="center"/>
    </xf>
    <xf numFmtId="0" fontId="1" fillId="4" borderId="0" xfId="0" applyFont="1" applyFill="1"/>
    <xf numFmtId="0" fontId="7" fillId="3" borderId="0" xfId="0" applyFont="1" applyFill="1" applyProtection="1">
      <protection locked="0"/>
    </xf>
    <xf numFmtId="0" fontId="8" fillId="2" borderId="0" xfId="0" applyFont="1" applyFill="1"/>
    <xf numFmtId="166" fontId="0" fillId="2" borderId="0" xfId="4" applyFont="1" applyFill="1"/>
    <xf numFmtId="166" fontId="0" fillId="4" borderId="0" xfId="4" applyFont="1" applyFill="1"/>
    <xf numFmtId="166" fontId="9" fillId="2" borderId="0" xfId="4" applyFont="1" applyFill="1"/>
    <xf numFmtId="166" fontId="9" fillId="4" borderId="0" xfId="4" applyFont="1" applyFill="1"/>
    <xf numFmtId="166" fontId="9" fillId="0" borderId="0" xfId="4" applyFont="1"/>
    <xf numFmtId="166" fontId="0" fillId="3" borderId="0" xfId="4" applyFont="1" applyFill="1"/>
    <xf numFmtId="166" fontId="9" fillId="3" borderId="0" xfId="4" applyFont="1" applyFill="1"/>
    <xf numFmtId="0" fontId="0" fillId="3" borderId="0" xfId="0" quotePrefix="1" applyFill="1" applyAlignment="1">
      <alignment horizontal="left"/>
    </xf>
    <xf numFmtId="0" fontId="11" fillId="2" borderId="0" xfId="0" quotePrefix="1" applyFont="1" applyFill="1" applyAlignment="1">
      <alignment horizontal="left"/>
    </xf>
    <xf numFmtId="0" fontId="11" fillId="2" borderId="0" xfId="0" applyFont="1" applyFill="1"/>
    <xf numFmtId="0" fontId="11" fillId="2" borderId="0" xfId="0" quotePrefix="1" applyFont="1" applyFill="1" applyAlignment="1">
      <alignment horizontal="right"/>
    </xf>
    <xf numFmtId="0" fontId="8" fillId="2" borderId="1" xfId="0" quotePrefix="1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quotePrefix="1" applyFont="1" applyFill="1" applyBorder="1" applyAlignment="1">
      <alignment horizontal="left" wrapText="1"/>
    </xf>
    <xf numFmtId="166" fontId="8" fillId="2" borderId="1" xfId="4" applyFont="1" applyFill="1" applyBorder="1" applyAlignment="1">
      <alignment horizontal="center" wrapText="1"/>
    </xf>
    <xf numFmtId="166" fontId="9" fillId="2" borderId="1" xfId="4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Continuous"/>
    </xf>
    <xf numFmtId="166" fontId="8" fillId="2" borderId="1" xfId="4" applyFont="1" applyFill="1" applyBorder="1" applyAlignment="1">
      <alignment horizontal="centerContinuous"/>
    </xf>
    <xf numFmtId="0" fontId="0" fillId="0" borderId="2" xfId="0" applyBorder="1"/>
    <xf numFmtId="0" fontId="0" fillId="0" borderId="2" xfId="0" applyBorder="1" applyProtection="1">
      <protection locked="0"/>
    </xf>
    <xf numFmtId="0" fontId="12" fillId="2" borderId="0" xfId="0" applyFont="1" applyFill="1"/>
    <xf numFmtId="166" fontId="13" fillId="3" borderId="0" xfId="4" applyFont="1" applyFill="1" applyAlignment="1">
      <alignment vertical="top"/>
    </xf>
    <xf numFmtId="166" fontId="13" fillId="4" borderId="0" xfId="4" applyFont="1" applyFill="1" applyAlignment="1">
      <alignment vertical="center"/>
    </xf>
    <xf numFmtId="165" fontId="1" fillId="4" borderId="0" xfId="2" applyFont="1" applyFill="1" applyProtection="1">
      <protection locked="0"/>
    </xf>
    <xf numFmtId="165" fontId="6" fillId="4" borderId="0" xfId="2" applyFont="1" applyFill="1" applyAlignment="1">
      <alignment vertical="center"/>
    </xf>
    <xf numFmtId="168" fontId="10" fillId="4" borderId="0" xfId="3" applyFont="1" applyFill="1">
      <alignment vertical="center"/>
    </xf>
    <xf numFmtId="165" fontId="0" fillId="0" borderId="2" xfId="2" applyFont="1" applyBorder="1" applyProtection="1">
      <protection locked="0"/>
    </xf>
    <xf numFmtId="165" fontId="9" fillId="0" borderId="2" xfId="2" applyFont="1" applyBorder="1"/>
    <xf numFmtId="165" fontId="0" fillId="0" borderId="2" xfId="2" applyFont="1" applyBorder="1"/>
    <xf numFmtId="165" fontId="11" fillId="2" borderId="0" xfId="2" applyFont="1" applyFill="1"/>
    <xf numFmtId="14" fontId="0" fillId="4" borderId="0" xfId="0" applyNumberFormat="1" applyFill="1"/>
    <xf numFmtId="14" fontId="0" fillId="4" borderId="0" xfId="0" applyNumberFormat="1" applyFill="1"/>
    <xf numFmtId="0" fontId="14" fillId="0" borderId="2" xfId="0" applyFont="1" applyBorder="1" applyProtection="1">
      <protection locked="0"/>
    </xf>
  </cellXfs>
  <cellStyles count="6">
    <cellStyle name="Datum" xfId="1"/>
    <cellStyle name="Euro" xfId="2"/>
    <cellStyle name="Euro1" xfId="3"/>
    <cellStyle name="Standard" xfId="0" builtinId="0"/>
    <cellStyle name="Währung" xfId="4" builtinId="4"/>
    <cellStyle name="Währung1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1498600</xdr:colOff>
      <xdr:row>4</xdr:row>
      <xdr:rowOff>63500</xdr:rowOff>
    </xdr:to>
    <xdr:pic>
      <xdr:nvPicPr>
        <xdr:cNvPr id="2049" name="Bild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03700" y="152400"/>
          <a:ext cx="2755900" cy="736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tabSelected="1" workbookViewId="0">
      <selection activeCell="B13" sqref="B13"/>
    </sheetView>
  </sheetViews>
  <sheetFormatPr baseColWidth="10" defaultRowHeight="12" x14ac:dyDescent="0"/>
  <cols>
    <col min="1" max="1" width="3.83203125" customWidth="1"/>
    <col min="2" max="2" width="16.83203125" customWidth="1"/>
    <col min="3" max="3" width="18.5" customWidth="1"/>
    <col min="4" max="4" width="8.5" customWidth="1"/>
    <col min="5" max="5" width="7.5" customWidth="1"/>
    <col min="6" max="6" width="16.5" style="1" customWidth="1"/>
    <col min="7" max="7" width="21.1640625" style="17" customWidth="1"/>
    <col min="8" max="8" width="2.33203125" customWidth="1"/>
    <col min="9" max="9" width="2.1640625" customWidth="1"/>
    <col min="10" max="10" width="15.5" style="1" customWidth="1"/>
  </cols>
  <sheetData>
    <row r="1" spans="1:10">
      <c r="A1" s="4"/>
      <c r="B1" s="4"/>
      <c r="C1" s="4"/>
      <c r="D1" s="4"/>
      <c r="E1" s="4"/>
      <c r="F1" s="13"/>
      <c r="G1" s="15"/>
      <c r="H1" s="4"/>
      <c r="I1" s="4"/>
      <c r="J1" s="13"/>
    </row>
    <row r="2" spans="1:10" ht="23">
      <c r="A2" s="4"/>
      <c r="B2" s="33" t="s">
        <v>0</v>
      </c>
      <c r="C2" s="4"/>
      <c r="D2" s="4"/>
      <c r="E2" s="4"/>
      <c r="F2" s="13"/>
      <c r="G2" s="15"/>
      <c r="H2" s="4"/>
      <c r="I2" s="4"/>
      <c r="J2" s="13"/>
    </row>
    <row r="3" spans="1:10">
      <c r="A3" s="4"/>
      <c r="B3" s="4"/>
      <c r="C3" s="4"/>
      <c r="D3" s="4"/>
      <c r="E3" s="4"/>
      <c r="F3" s="13"/>
      <c r="G3" s="15"/>
      <c r="H3" s="4"/>
      <c r="I3" s="4"/>
      <c r="J3" s="13"/>
    </row>
    <row r="4" spans="1:10" ht="18">
      <c r="A4" s="4"/>
      <c r="B4" s="5" t="s">
        <v>1</v>
      </c>
      <c r="C4" s="11" t="s">
        <v>2</v>
      </c>
      <c r="D4" s="6"/>
      <c r="E4" s="4"/>
      <c r="F4" s="13"/>
      <c r="G4" s="15"/>
      <c r="H4" s="4"/>
      <c r="I4" s="4"/>
      <c r="J4" s="13"/>
    </row>
    <row r="5" spans="1:10">
      <c r="A5" s="4"/>
      <c r="B5" s="4"/>
      <c r="C5" s="4"/>
      <c r="D5" s="4"/>
      <c r="E5" s="4"/>
      <c r="F5" s="13"/>
      <c r="G5" s="15"/>
      <c r="H5" s="4"/>
      <c r="I5" s="4"/>
      <c r="J5" s="13"/>
    </row>
    <row r="6" spans="1:10">
      <c r="A6" s="7"/>
      <c r="B6" s="8" t="s">
        <v>3</v>
      </c>
      <c r="C6" s="36">
        <v>8000</v>
      </c>
      <c r="D6" s="7"/>
      <c r="E6" s="7"/>
      <c r="F6" s="35"/>
      <c r="G6" s="44">
        <v>38411</v>
      </c>
      <c r="H6" s="43"/>
      <c r="I6" s="7"/>
      <c r="J6" s="14"/>
    </row>
    <row r="7" spans="1:10" ht="7.5" customHeight="1">
      <c r="B7" s="2"/>
      <c r="C7" s="3"/>
    </row>
    <row r="8" spans="1:10" ht="18.75" customHeight="1">
      <c r="A8" s="7"/>
      <c r="B8" s="9" t="s">
        <v>4</v>
      </c>
      <c r="C8" s="37">
        <f>SUM(G13:G50)</f>
        <v>1601.5</v>
      </c>
      <c r="D8" s="7"/>
      <c r="E8" s="7"/>
      <c r="F8" s="35"/>
      <c r="G8" s="16"/>
      <c r="H8" s="7"/>
      <c r="I8" s="7"/>
      <c r="J8" s="14"/>
    </row>
    <row r="9" spans="1:10" ht="6.75" customHeight="1"/>
    <row r="10" spans="1:10">
      <c r="A10" s="7"/>
      <c r="B10" s="8" t="s">
        <v>5</v>
      </c>
      <c r="C10" s="38">
        <f>C6-C8</f>
        <v>6398.5</v>
      </c>
      <c r="D10" s="10" t="str">
        <f>IF(C8&gt;C6,"überschritten!","unterschritten!")</f>
        <v>unterschritten!</v>
      </c>
      <c r="E10" s="7"/>
      <c r="F10" s="35"/>
      <c r="G10" s="16"/>
      <c r="H10" s="7"/>
      <c r="I10" s="7"/>
      <c r="J10" s="14"/>
    </row>
    <row r="11" spans="1:10" ht="9" customHeight="1"/>
    <row r="12" spans="1:10">
      <c r="A12" s="12" t="s">
        <v>6</v>
      </c>
      <c r="B12" s="24" t="s">
        <v>7</v>
      </c>
      <c r="C12" s="25" t="s">
        <v>8</v>
      </c>
      <c r="D12" s="25" t="s">
        <v>9</v>
      </c>
      <c r="E12" s="26" t="s">
        <v>10</v>
      </c>
      <c r="F12" s="27" t="s">
        <v>11</v>
      </c>
      <c r="G12" s="28" t="s">
        <v>12</v>
      </c>
      <c r="H12" s="29" t="s">
        <v>13</v>
      </c>
      <c r="I12" s="29"/>
      <c r="J12" s="30"/>
    </row>
    <row r="13" spans="1:10">
      <c r="A13" s="32">
        <v>1</v>
      </c>
      <c r="B13" s="45" t="s">
        <v>14</v>
      </c>
      <c r="C13" s="32" t="s">
        <v>15</v>
      </c>
      <c r="D13" s="32">
        <v>1</v>
      </c>
      <c r="E13" s="32" t="s">
        <v>16</v>
      </c>
      <c r="F13" s="39">
        <v>135</v>
      </c>
      <c r="G13" s="40">
        <f>IF(F13="","",F13*D13)</f>
        <v>135</v>
      </c>
      <c r="H13" s="32">
        <v>16</v>
      </c>
      <c r="I13" s="31" t="s">
        <v>17</v>
      </c>
      <c r="J13" s="41">
        <f t="shared" ref="J13:J50" si="0">IF(G13="","",G13/(100+H13)*H13)</f>
        <v>18.620689655172413</v>
      </c>
    </row>
    <row r="14" spans="1:10">
      <c r="A14" s="32">
        <v>2</v>
      </c>
      <c r="B14" s="32" t="s">
        <v>18</v>
      </c>
      <c r="C14" s="32"/>
      <c r="D14" s="32">
        <v>1</v>
      </c>
      <c r="E14" s="32" t="s">
        <v>16</v>
      </c>
      <c r="F14" s="39">
        <v>430</v>
      </c>
      <c r="G14" s="40">
        <f t="shared" ref="G14:G45" si="1">IF(F14="","",F14*D14)</f>
        <v>430</v>
      </c>
      <c r="H14" s="32">
        <v>16</v>
      </c>
      <c r="I14" s="31" t="s">
        <v>17</v>
      </c>
      <c r="J14" s="41">
        <f t="shared" si="0"/>
        <v>59.310344827586206</v>
      </c>
    </row>
    <row r="15" spans="1:10">
      <c r="A15" s="32">
        <v>3</v>
      </c>
      <c r="B15" s="32" t="s">
        <v>19</v>
      </c>
      <c r="C15" s="32"/>
      <c r="D15" s="32">
        <v>1</v>
      </c>
      <c r="E15" s="32" t="s">
        <v>16</v>
      </c>
      <c r="F15" s="39">
        <v>625</v>
      </c>
      <c r="G15" s="40">
        <f t="shared" si="1"/>
        <v>625</v>
      </c>
      <c r="H15" s="32">
        <v>16</v>
      </c>
      <c r="I15" s="31" t="s">
        <v>17</v>
      </c>
      <c r="J15" s="41">
        <f t="shared" si="0"/>
        <v>86.206896551724142</v>
      </c>
    </row>
    <row r="16" spans="1:10">
      <c r="A16" s="32">
        <v>4</v>
      </c>
      <c r="B16" s="32" t="s">
        <v>20</v>
      </c>
      <c r="C16" s="32"/>
      <c r="D16" s="32">
        <v>26.5</v>
      </c>
      <c r="E16" s="32" t="s">
        <v>21</v>
      </c>
      <c r="F16" s="39">
        <v>11</v>
      </c>
      <c r="G16" s="40">
        <f t="shared" si="1"/>
        <v>291.5</v>
      </c>
      <c r="H16" s="32">
        <v>16</v>
      </c>
      <c r="I16" s="31" t="s">
        <v>17</v>
      </c>
      <c r="J16" s="41">
        <f t="shared" si="0"/>
        <v>40.206896551724135</v>
      </c>
    </row>
    <row r="17" spans="1:10">
      <c r="A17" s="32">
        <v>5</v>
      </c>
      <c r="B17" s="32" t="s">
        <v>22</v>
      </c>
      <c r="C17" s="32"/>
      <c r="D17" s="32">
        <v>10</v>
      </c>
      <c r="E17" s="32" t="s">
        <v>21</v>
      </c>
      <c r="F17" s="39">
        <v>12</v>
      </c>
      <c r="G17" s="40">
        <f t="shared" si="1"/>
        <v>120</v>
      </c>
      <c r="H17" s="32">
        <v>16</v>
      </c>
      <c r="I17" s="31" t="s">
        <v>17</v>
      </c>
      <c r="J17" s="41">
        <f t="shared" si="0"/>
        <v>16.551724137931036</v>
      </c>
    </row>
    <row r="18" spans="1:10">
      <c r="A18" s="32">
        <v>6</v>
      </c>
      <c r="B18" s="32" t="s">
        <v>23</v>
      </c>
      <c r="C18" s="32"/>
      <c r="D18" s="32"/>
      <c r="E18" s="32" t="s">
        <v>24</v>
      </c>
      <c r="F18" s="39"/>
      <c r="G18" s="40" t="str">
        <f t="shared" si="1"/>
        <v/>
      </c>
      <c r="H18" s="32">
        <v>16</v>
      </c>
      <c r="I18" s="31" t="s">
        <v>17</v>
      </c>
      <c r="J18" s="41" t="str">
        <f t="shared" si="0"/>
        <v/>
      </c>
    </row>
    <row r="19" spans="1:10">
      <c r="A19" s="32">
        <v>7</v>
      </c>
      <c r="B19" s="32" t="s">
        <v>25</v>
      </c>
      <c r="C19" s="32"/>
      <c r="D19" s="32"/>
      <c r="E19" s="32" t="s">
        <v>24</v>
      </c>
      <c r="F19" s="39"/>
      <c r="G19" s="40" t="str">
        <f t="shared" si="1"/>
        <v/>
      </c>
      <c r="H19" s="32">
        <v>16</v>
      </c>
      <c r="I19" s="31" t="s">
        <v>17</v>
      </c>
      <c r="J19" s="41" t="str">
        <f t="shared" si="0"/>
        <v/>
      </c>
    </row>
    <row r="20" spans="1:10">
      <c r="A20" s="32">
        <v>8</v>
      </c>
      <c r="B20" s="32" t="s">
        <v>26</v>
      </c>
      <c r="C20" s="32"/>
      <c r="D20" s="32"/>
      <c r="E20" s="32" t="s">
        <v>16</v>
      </c>
      <c r="F20" s="39"/>
      <c r="G20" s="40" t="str">
        <f t="shared" si="1"/>
        <v/>
      </c>
      <c r="H20" s="32">
        <v>16</v>
      </c>
      <c r="I20" s="31" t="s">
        <v>17</v>
      </c>
      <c r="J20" s="41" t="str">
        <f t="shared" si="0"/>
        <v/>
      </c>
    </row>
    <row r="21" spans="1:10">
      <c r="A21" s="32">
        <v>9</v>
      </c>
      <c r="B21" s="32" t="s">
        <v>27</v>
      </c>
      <c r="C21" s="32"/>
      <c r="D21" s="32"/>
      <c r="E21" s="32" t="s">
        <v>16</v>
      </c>
      <c r="F21" s="39"/>
      <c r="G21" s="40" t="str">
        <f t="shared" si="1"/>
        <v/>
      </c>
      <c r="H21" s="32">
        <v>16</v>
      </c>
      <c r="I21" s="31" t="s">
        <v>17</v>
      </c>
      <c r="J21" s="41" t="str">
        <f t="shared" si="0"/>
        <v/>
      </c>
    </row>
    <row r="22" spans="1:10">
      <c r="A22" s="32">
        <v>10</v>
      </c>
      <c r="B22" s="32" t="s">
        <v>28</v>
      </c>
      <c r="C22" s="32"/>
      <c r="D22" s="32"/>
      <c r="E22" s="32" t="s">
        <v>21</v>
      </c>
      <c r="F22" s="39"/>
      <c r="G22" s="40" t="str">
        <f t="shared" si="1"/>
        <v/>
      </c>
      <c r="H22" s="32">
        <v>16</v>
      </c>
      <c r="I22" s="31" t="s">
        <v>17</v>
      </c>
      <c r="J22" s="41" t="str">
        <f t="shared" si="0"/>
        <v/>
      </c>
    </row>
    <row r="23" spans="1:10">
      <c r="A23" s="32">
        <v>11</v>
      </c>
      <c r="B23" s="32" t="s">
        <v>29</v>
      </c>
      <c r="C23" s="32"/>
      <c r="D23" s="32"/>
      <c r="E23" s="32" t="s">
        <v>16</v>
      </c>
      <c r="F23" s="39"/>
      <c r="G23" s="40" t="str">
        <f t="shared" si="1"/>
        <v/>
      </c>
      <c r="H23" s="32">
        <v>16</v>
      </c>
      <c r="I23" s="31" t="s">
        <v>17</v>
      </c>
      <c r="J23" s="41" t="str">
        <f t="shared" si="0"/>
        <v/>
      </c>
    </row>
    <row r="24" spans="1:10">
      <c r="A24" s="32">
        <v>12</v>
      </c>
      <c r="B24" s="32" t="s">
        <v>30</v>
      </c>
      <c r="C24" s="32"/>
      <c r="D24" s="32"/>
      <c r="E24" s="32" t="s">
        <v>16</v>
      </c>
      <c r="F24" s="39"/>
      <c r="G24" s="40" t="str">
        <f t="shared" si="1"/>
        <v/>
      </c>
      <c r="H24" s="32">
        <v>16</v>
      </c>
      <c r="I24" s="31" t="s">
        <v>17</v>
      </c>
      <c r="J24" s="41" t="str">
        <f t="shared" si="0"/>
        <v/>
      </c>
    </row>
    <row r="25" spans="1:10">
      <c r="A25" s="32">
        <v>13</v>
      </c>
      <c r="B25" s="32" t="s">
        <v>30</v>
      </c>
      <c r="C25" s="32"/>
      <c r="D25" s="32"/>
      <c r="E25" s="32" t="s">
        <v>16</v>
      </c>
      <c r="F25" s="39"/>
      <c r="G25" s="40" t="str">
        <f t="shared" si="1"/>
        <v/>
      </c>
      <c r="H25" s="32">
        <v>16</v>
      </c>
      <c r="I25" s="31" t="s">
        <v>17</v>
      </c>
      <c r="J25" s="41" t="str">
        <f t="shared" si="0"/>
        <v/>
      </c>
    </row>
    <row r="26" spans="1:10">
      <c r="A26" s="32">
        <v>14</v>
      </c>
      <c r="B26" s="32" t="s">
        <v>30</v>
      </c>
      <c r="C26" s="32"/>
      <c r="D26" s="32"/>
      <c r="E26" s="32" t="s">
        <v>16</v>
      </c>
      <c r="F26" s="39"/>
      <c r="G26" s="40" t="str">
        <f t="shared" si="1"/>
        <v/>
      </c>
      <c r="H26" s="32">
        <v>16</v>
      </c>
      <c r="I26" s="31" t="s">
        <v>17</v>
      </c>
      <c r="J26" s="41" t="str">
        <f t="shared" si="0"/>
        <v/>
      </c>
    </row>
    <row r="27" spans="1:10">
      <c r="A27" s="32">
        <v>15</v>
      </c>
      <c r="B27" s="32" t="s">
        <v>31</v>
      </c>
      <c r="C27" s="32"/>
      <c r="D27" s="32"/>
      <c r="E27" s="32" t="s">
        <v>16</v>
      </c>
      <c r="F27" s="39"/>
      <c r="G27" s="40" t="str">
        <f t="shared" si="1"/>
        <v/>
      </c>
      <c r="H27" s="32">
        <v>16</v>
      </c>
      <c r="I27" s="31" t="s">
        <v>17</v>
      </c>
      <c r="J27" s="41" t="str">
        <f t="shared" si="0"/>
        <v/>
      </c>
    </row>
    <row r="28" spans="1:10">
      <c r="A28" s="32">
        <v>16</v>
      </c>
      <c r="B28" s="32" t="s">
        <v>32</v>
      </c>
      <c r="C28" s="32"/>
      <c r="D28" s="32"/>
      <c r="E28" s="32" t="s">
        <v>16</v>
      </c>
      <c r="F28" s="39"/>
      <c r="G28" s="40" t="str">
        <f t="shared" si="1"/>
        <v/>
      </c>
      <c r="H28" s="32">
        <v>16</v>
      </c>
      <c r="I28" s="31" t="s">
        <v>17</v>
      </c>
      <c r="J28" s="41" t="str">
        <f t="shared" si="0"/>
        <v/>
      </c>
    </row>
    <row r="29" spans="1:10">
      <c r="A29" s="32">
        <v>17</v>
      </c>
      <c r="B29" s="32" t="s">
        <v>33</v>
      </c>
      <c r="C29" s="32"/>
      <c r="D29" s="32"/>
      <c r="E29" s="32" t="s">
        <v>16</v>
      </c>
      <c r="F29" s="39"/>
      <c r="G29" s="40" t="str">
        <f t="shared" si="1"/>
        <v/>
      </c>
      <c r="H29" s="32">
        <v>16</v>
      </c>
      <c r="I29" s="31" t="s">
        <v>17</v>
      </c>
      <c r="J29" s="41" t="str">
        <f t="shared" si="0"/>
        <v/>
      </c>
    </row>
    <row r="30" spans="1:10">
      <c r="A30" s="32">
        <v>18</v>
      </c>
      <c r="B30" s="32" t="s">
        <v>34</v>
      </c>
      <c r="C30" s="32"/>
      <c r="D30" s="32"/>
      <c r="E30" s="32" t="s">
        <v>16</v>
      </c>
      <c r="F30" s="39"/>
      <c r="G30" s="40" t="str">
        <f t="shared" si="1"/>
        <v/>
      </c>
      <c r="H30" s="32">
        <v>16</v>
      </c>
      <c r="I30" s="31" t="s">
        <v>17</v>
      </c>
      <c r="J30" s="41" t="str">
        <f t="shared" si="0"/>
        <v/>
      </c>
    </row>
    <row r="31" spans="1:10">
      <c r="A31" s="32">
        <v>19</v>
      </c>
      <c r="B31" s="32" t="s">
        <v>35</v>
      </c>
      <c r="C31" s="32"/>
      <c r="D31" s="32"/>
      <c r="E31" s="32" t="s">
        <v>36</v>
      </c>
      <c r="F31" s="39"/>
      <c r="G31" s="40" t="str">
        <f t="shared" si="1"/>
        <v/>
      </c>
      <c r="H31" s="32">
        <v>16</v>
      </c>
      <c r="I31" s="31" t="s">
        <v>17</v>
      </c>
      <c r="J31" s="41" t="str">
        <f t="shared" si="0"/>
        <v/>
      </c>
    </row>
    <row r="32" spans="1:10">
      <c r="A32" s="32">
        <v>20</v>
      </c>
      <c r="B32" s="32" t="s">
        <v>37</v>
      </c>
      <c r="C32" s="32"/>
      <c r="D32" s="32"/>
      <c r="E32" s="32" t="s">
        <v>16</v>
      </c>
      <c r="F32" s="39"/>
      <c r="G32" s="40" t="str">
        <f t="shared" si="1"/>
        <v/>
      </c>
      <c r="H32" s="32">
        <v>16</v>
      </c>
      <c r="I32" s="31" t="s">
        <v>17</v>
      </c>
      <c r="J32" s="41" t="str">
        <f t="shared" si="0"/>
        <v/>
      </c>
    </row>
    <row r="33" spans="1:10">
      <c r="A33" s="32">
        <v>21</v>
      </c>
      <c r="B33" s="32" t="s">
        <v>38</v>
      </c>
      <c r="C33" s="32"/>
      <c r="D33" s="32"/>
      <c r="E33" s="32" t="s">
        <v>16</v>
      </c>
      <c r="F33" s="39"/>
      <c r="G33" s="40" t="str">
        <f t="shared" si="1"/>
        <v/>
      </c>
      <c r="H33" s="32">
        <v>16</v>
      </c>
      <c r="I33" s="31" t="s">
        <v>17</v>
      </c>
      <c r="J33" s="41" t="str">
        <f t="shared" si="0"/>
        <v/>
      </c>
    </row>
    <row r="34" spans="1:10">
      <c r="A34" s="32">
        <v>22</v>
      </c>
      <c r="B34" s="32" t="s">
        <v>39</v>
      </c>
      <c r="C34" s="32"/>
      <c r="D34" s="32"/>
      <c r="E34" s="32" t="s">
        <v>16</v>
      </c>
      <c r="F34" s="39"/>
      <c r="G34" s="40" t="str">
        <f t="shared" si="1"/>
        <v/>
      </c>
      <c r="H34" s="32">
        <v>16</v>
      </c>
      <c r="I34" s="31" t="s">
        <v>17</v>
      </c>
      <c r="J34" s="41" t="str">
        <f t="shared" si="0"/>
        <v/>
      </c>
    </row>
    <row r="35" spans="1:10">
      <c r="A35" s="32">
        <v>23</v>
      </c>
      <c r="B35" s="32" t="s">
        <v>40</v>
      </c>
      <c r="C35" s="32"/>
      <c r="D35" s="32"/>
      <c r="E35" s="32" t="s">
        <v>16</v>
      </c>
      <c r="F35" s="39"/>
      <c r="G35" s="40" t="str">
        <f t="shared" si="1"/>
        <v/>
      </c>
      <c r="H35" s="32">
        <v>16</v>
      </c>
      <c r="I35" s="31" t="s">
        <v>17</v>
      </c>
      <c r="J35" s="41" t="str">
        <f t="shared" si="0"/>
        <v/>
      </c>
    </row>
    <row r="36" spans="1:10">
      <c r="A36" s="32">
        <v>24</v>
      </c>
      <c r="B36" s="32" t="s">
        <v>41</v>
      </c>
      <c r="C36" s="32"/>
      <c r="D36" s="32"/>
      <c r="E36" s="32" t="s">
        <v>16</v>
      </c>
      <c r="F36" s="39"/>
      <c r="G36" s="40" t="str">
        <f t="shared" si="1"/>
        <v/>
      </c>
      <c r="H36" s="32">
        <v>16</v>
      </c>
      <c r="I36" s="31" t="s">
        <v>17</v>
      </c>
      <c r="J36" s="41" t="str">
        <f t="shared" si="0"/>
        <v/>
      </c>
    </row>
    <row r="37" spans="1:10">
      <c r="A37" s="32">
        <v>25</v>
      </c>
      <c r="B37" s="32" t="s">
        <v>42</v>
      </c>
      <c r="C37" s="32"/>
      <c r="D37" s="32"/>
      <c r="E37" s="32" t="s">
        <v>16</v>
      </c>
      <c r="F37" s="39"/>
      <c r="G37" s="40" t="str">
        <f t="shared" si="1"/>
        <v/>
      </c>
      <c r="H37" s="32">
        <v>16</v>
      </c>
      <c r="I37" s="31" t="s">
        <v>17</v>
      </c>
      <c r="J37" s="41" t="str">
        <f t="shared" si="0"/>
        <v/>
      </c>
    </row>
    <row r="38" spans="1:10">
      <c r="A38" s="32">
        <v>26</v>
      </c>
      <c r="B38" s="32" t="s">
        <v>43</v>
      </c>
      <c r="C38" s="32"/>
      <c r="D38" s="32"/>
      <c r="E38" s="32" t="s">
        <v>44</v>
      </c>
      <c r="F38" s="39"/>
      <c r="G38" s="40" t="str">
        <f t="shared" si="1"/>
        <v/>
      </c>
      <c r="H38" s="32">
        <v>16</v>
      </c>
      <c r="I38" s="31" t="s">
        <v>17</v>
      </c>
      <c r="J38" s="41" t="str">
        <f t="shared" si="0"/>
        <v/>
      </c>
    </row>
    <row r="39" spans="1:10">
      <c r="A39" s="32">
        <v>27</v>
      </c>
      <c r="B39" s="32"/>
      <c r="C39" s="32"/>
      <c r="D39" s="32"/>
      <c r="E39" s="32"/>
      <c r="F39" s="39"/>
      <c r="G39" s="40" t="str">
        <f t="shared" si="1"/>
        <v/>
      </c>
      <c r="H39" s="32"/>
      <c r="I39" s="31" t="s">
        <v>17</v>
      </c>
      <c r="J39" s="41" t="str">
        <f t="shared" si="0"/>
        <v/>
      </c>
    </row>
    <row r="40" spans="1:10">
      <c r="A40" s="32">
        <v>28</v>
      </c>
      <c r="B40" s="32"/>
      <c r="C40" s="32"/>
      <c r="D40" s="32"/>
      <c r="E40" s="32"/>
      <c r="F40" s="39"/>
      <c r="G40" s="40" t="str">
        <f t="shared" si="1"/>
        <v/>
      </c>
      <c r="H40" s="32"/>
      <c r="I40" s="31" t="s">
        <v>17</v>
      </c>
      <c r="J40" s="41" t="str">
        <f t="shared" si="0"/>
        <v/>
      </c>
    </row>
    <row r="41" spans="1:10">
      <c r="A41" s="32">
        <v>29</v>
      </c>
      <c r="B41" s="32"/>
      <c r="C41" s="32"/>
      <c r="D41" s="32"/>
      <c r="E41" s="32"/>
      <c r="F41" s="39"/>
      <c r="G41" s="40" t="str">
        <f t="shared" si="1"/>
        <v/>
      </c>
      <c r="H41" s="32"/>
      <c r="I41" s="31" t="s">
        <v>17</v>
      </c>
      <c r="J41" s="41" t="str">
        <f t="shared" si="0"/>
        <v/>
      </c>
    </row>
    <row r="42" spans="1:10">
      <c r="A42" s="32">
        <v>30</v>
      </c>
      <c r="B42" s="32"/>
      <c r="C42" s="32"/>
      <c r="D42" s="32"/>
      <c r="E42" s="32"/>
      <c r="F42" s="39"/>
      <c r="G42" s="40" t="str">
        <f t="shared" si="1"/>
        <v/>
      </c>
      <c r="H42" s="32"/>
      <c r="I42" s="31" t="s">
        <v>17</v>
      </c>
      <c r="J42" s="41" t="str">
        <f t="shared" si="0"/>
        <v/>
      </c>
    </row>
    <row r="43" spans="1:10">
      <c r="A43" s="32">
        <v>31</v>
      </c>
      <c r="B43" s="32"/>
      <c r="C43" s="32"/>
      <c r="D43" s="32"/>
      <c r="E43" s="32"/>
      <c r="F43" s="39"/>
      <c r="G43" s="40" t="str">
        <f t="shared" si="1"/>
        <v/>
      </c>
      <c r="H43" s="32"/>
      <c r="I43" s="31" t="s">
        <v>17</v>
      </c>
      <c r="J43" s="41" t="str">
        <f t="shared" si="0"/>
        <v/>
      </c>
    </row>
    <row r="44" spans="1:10">
      <c r="A44" s="32">
        <v>32</v>
      </c>
      <c r="B44" s="32"/>
      <c r="C44" s="32"/>
      <c r="D44" s="32"/>
      <c r="E44" s="32"/>
      <c r="F44" s="39"/>
      <c r="G44" s="40" t="str">
        <f t="shared" si="1"/>
        <v/>
      </c>
      <c r="H44" s="32"/>
      <c r="I44" s="31" t="s">
        <v>17</v>
      </c>
      <c r="J44" s="41" t="str">
        <f t="shared" si="0"/>
        <v/>
      </c>
    </row>
    <row r="45" spans="1:10">
      <c r="A45" s="32">
        <v>33</v>
      </c>
      <c r="B45" s="32"/>
      <c r="C45" s="32"/>
      <c r="D45" s="32"/>
      <c r="E45" s="32"/>
      <c r="F45" s="39"/>
      <c r="G45" s="40" t="str">
        <f t="shared" si="1"/>
        <v/>
      </c>
      <c r="H45" s="32"/>
      <c r="I45" s="31" t="s">
        <v>17</v>
      </c>
      <c r="J45" s="41" t="str">
        <f t="shared" si="0"/>
        <v/>
      </c>
    </row>
    <row r="46" spans="1:10">
      <c r="A46" s="32">
        <v>34</v>
      </c>
      <c r="B46" s="32"/>
      <c r="C46" s="32"/>
      <c r="D46" s="32"/>
      <c r="E46" s="32"/>
      <c r="F46" s="39"/>
      <c r="G46" s="40" t="str">
        <f>IF(F46="","",F46*D46)</f>
        <v/>
      </c>
      <c r="H46" s="32"/>
      <c r="I46" s="31" t="s">
        <v>17</v>
      </c>
      <c r="J46" s="41" t="str">
        <f t="shared" si="0"/>
        <v/>
      </c>
    </row>
    <row r="47" spans="1:10">
      <c r="A47" s="32">
        <v>35</v>
      </c>
      <c r="B47" s="32"/>
      <c r="C47" s="32"/>
      <c r="D47" s="32"/>
      <c r="E47" s="32"/>
      <c r="F47" s="39"/>
      <c r="G47" s="40" t="str">
        <f>IF(F47="","",F47*D47)</f>
        <v/>
      </c>
      <c r="H47" s="32"/>
      <c r="I47" s="31" t="s">
        <v>17</v>
      </c>
      <c r="J47" s="41" t="str">
        <f t="shared" si="0"/>
        <v/>
      </c>
    </row>
    <row r="48" spans="1:10">
      <c r="A48" s="32">
        <v>36</v>
      </c>
      <c r="B48" s="32"/>
      <c r="C48" s="32"/>
      <c r="D48" s="32"/>
      <c r="E48" s="32"/>
      <c r="F48" s="39"/>
      <c r="G48" s="40" t="str">
        <f>IF(F48="","",F48*D48)</f>
        <v/>
      </c>
      <c r="H48" s="32"/>
      <c r="I48" s="31" t="s">
        <v>17</v>
      </c>
      <c r="J48" s="41" t="str">
        <f t="shared" si="0"/>
        <v/>
      </c>
    </row>
    <row r="49" spans="1:10">
      <c r="A49" s="32">
        <v>37</v>
      </c>
      <c r="B49" s="32"/>
      <c r="C49" s="32"/>
      <c r="D49" s="32"/>
      <c r="E49" s="32"/>
      <c r="F49" s="39"/>
      <c r="G49" s="40" t="str">
        <f>IF(F49="","",F49*D49)</f>
        <v/>
      </c>
      <c r="H49" s="32"/>
      <c r="I49" s="31" t="s">
        <v>17</v>
      </c>
      <c r="J49" s="41" t="str">
        <f t="shared" si="0"/>
        <v/>
      </c>
    </row>
    <row r="50" spans="1:10">
      <c r="A50" s="32">
        <v>38</v>
      </c>
      <c r="B50" s="32"/>
      <c r="C50" s="32"/>
      <c r="D50" s="32"/>
      <c r="E50" s="32"/>
      <c r="F50" s="39"/>
      <c r="G50" s="40" t="str">
        <f>IF(F50="","",F50*D50)</f>
        <v/>
      </c>
      <c r="H50" s="32"/>
      <c r="I50" s="31" t="s">
        <v>17</v>
      </c>
      <c r="J50" s="41" t="str">
        <f t="shared" si="0"/>
        <v/>
      </c>
    </row>
    <row r="51" spans="1:10">
      <c r="A51" s="6"/>
      <c r="B51" s="6"/>
      <c r="C51" s="6"/>
      <c r="D51" s="6"/>
      <c r="E51" s="6"/>
      <c r="F51" s="18"/>
      <c r="G51" s="19"/>
      <c r="H51" s="6"/>
      <c r="I51" s="6"/>
      <c r="J51" s="18" t="str">
        <f>IF(G51="","",G51/(100+H51)*H51)</f>
        <v/>
      </c>
    </row>
    <row r="52" spans="1:10">
      <c r="A52" s="6"/>
      <c r="B52" s="23" t="s">
        <v>45</v>
      </c>
      <c r="C52" s="42">
        <f>SUM(G13:G50)</f>
        <v>1601.5</v>
      </c>
      <c r="D52" s="6"/>
      <c r="E52" s="20"/>
      <c r="F52" s="18"/>
      <c r="G52" s="21"/>
      <c r="H52" s="22"/>
      <c r="I52" s="23" t="s">
        <v>46</v>
      </c>
      <c r="J52" s="42">
        <f>SUM(J13:J50)</f>
        <v>220.89655172413794</v>
      </c>
    </row>
    <row r="53" spans="1:10">
      <c r="A53" s="6"/>
      <c r="B53" s="6"/>
      <c r="C53" s="34"/>
      <c r="D53" s="22" t="s">
        <v>47</v>
      </c>
      <c r="E53" s="22"/>
      <c r="F53" s="42">
        <f>C52-J52</f>
        <v>1380.6034482758621</v>
      </c>
      <c r="G53" s="19"/>
      <c r="H53" s="6"/>
      <c r="I53" s="6"/>
      <c r="J53" s="34"/>
    </row>
    <row r="54" spans="1:10">
      <c r="A54" s="6"/>
      <c r="B54" s="6"/>
      <c r="C54" s="6"/>
      <c r="D54" s="6"/>
      <c r="E54" s="6"/>
      <c r="F54" s="34"/>
      <c r="G54" s="19"/>
      <c r="H54" s="6"/>
      <c r="I54" s="6"/>
      <c r="J54" s="18"/>
    </row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300" verticalDpi="300"/>
  <headerFooter>
    <oddHeader>&amp;L&amp;D&amp;R&amp;T</oddHeader>
    <oddFooter>Seite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Euro</vt:lpstr>
    </vt:vector>
  </TitlesOfParts>
  <Company>UrbanPlus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Scheller</dc:creator>
  <cp:lastModifiedBy>Dieter Baach</cp:lastModifiedBy>
  <cp:lastPrinted>2001-03-24T10:07:03Z</cp:lastPrinted>
  <dcterms:created xsi:type="dcterms:W3CDTF">1998-12-17T04:18:53Z</dcterms:created>
  <dcterms:modified xsi:type="dcterms:W3CDTF">2015-07-05T06:52:47Z</dcterms:modified>
</cp:coreProperties>
</file>